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48874914-73CE-46BD-9BE0-1D4743DE2DB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p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0" i="1" l="1"/>
  <c r="J31" i="1"/>
  <c r="J33" i="1"/>
  <c r="L34" i="1"/>
  <c r="J29" i="1"/>
  <c r="J28" i="1"/>
  <c r="J27" i="1"/>
  <c r="N27" i="1"/>
  <c r="M27" i="1"/>
  <c r="K27" i="1"/>
  <c r="N26" i="1"/>
  <c r="M26" i="1"/>
  <c r="K26" i="1"/>
  <c r="J25" i="1"/>
  <c r="L26" i="1"/>
  <c r="L27" i="1"/>
  <c r="O27" i="1" s="1"/>
  <c r="J34" i="1"/>
  <c r="K34" i="1"/>
  <c r="M34" i="1"/>
  <c r="N34" i="1"/>
  <c r="K33" i="1"/>
  <c r="M33" i="1"/>
  <c r="N33" i="1"/>
  <c r="J32" i="1"/>
  <c r="K32" i="1"/>
  <c r="L32" i="1"/>
  <c r="M32" i="1"/>
  <c r="N32" i="1"/>
  <c r="K31" i="1"/>
  <c r="M31" i="1"/>
  <c r="N31" i="1"/>
  <c r="K30" i="1"/>
  <c r="M30" i="1"/>
  <c r="N30" i="1"/>
  <c r="K29" i="1"/>
  <c r="L29" i="1"/>
  <c r="M29" i="1"/>
  <c r="N29" i="1"/>
  <c r="K28" i="1"/>
  <c r="M28" i="1"/>
  <c r="N28" i="1"/>
  <c r="K25" i="1"/>
  <c r="M25" i="1"/>
  <c r="N25" i="1"/>
  <c r="N17" i="1"/>
  <c r="N18" i="1"/>
  <c r="N19" i="1"/>
  <c r="N20" i="1"/>
  <c r="N21" i="1"/>
  <c r="N22" i="1"/>
  <c r="N23" i="1"/>
  <c r="N24" i="1"/>
  <c r="M17" i="1"/>
  <c r="M18" i="1"/>
  <c r="M19" i="1"/>
  <c r="M20" i="1"/>
  <c r="M21" i="1"/>
  <c r="M22" i="1"/>
  <c r="M23" i="1"/>
  <c r="M24" i="1"/>
  <c r="K17" i="1"/>
  <c r="K18" i="1"/>
  <c r="K19" i="1"/>
  <c r="K20" i="1"/>
  <c r="K21" i="1"/>
  <c r="K22" i="1"/>
  <c r="K23" i="1"/>
  <c r="K24" i="1"/>
  <c r="J17" i="1"/>
  <c r="L18" i="1"/>
  <c r="J19" i="1"/>
  <c r="L20" i="1"/>
  <c r="J21" i="1"/>
  <c r="J22" i="1"/>
  <c r="J23" i="1"/>
  <c r="J24" i="1"/>
  <c r="N16" i="1"/>
  <c r="M16" i="1"/>
  <c r="K16" i="1"/>
  <c r="J16" i="1"/>
  <c r="N15" i="1"/>
  <c r="M15" i="1"/>
  <c r="K15" i="1"/>
  <c r="L15" i="1"/>
  <c r="M35" i="1" l="1"/>
  <c r="N35" i="1"/>
  <c r="O26" i="1"/>
  <c r="J30" i="1"/>
  <c r="L28" i="1"/>
  <c r="O28" i="1" s="1"/>
  <c r="J26" i="1"/>
  <c r="L25" i="1"/>
  <c r="O25" i="1" s="1"/>
  <c r="O34" i="1"/>
  <c r="L33" i="1"/>
  <c r="O33" i="1" s="1"/>
  <c r="L31" i="1"/>
  <c r="O31" i="1" s="1"/>
  <c r="O30" i="1"/>
  <c r="O29" i="1"/>
  <c r="O32" i="1"/>
  <c r="L17" i="1"/>
  <c r="O17" i="1" s="1"/>
  <c r="J15" i="1"/>
  <c r="O18" i="1"/>
  <c r="O15" i="1"/>
  <c r="L16" i="1"/>
  <c r="L21" i="1"/>
  <c r="O21" i="1" s="1"/>
  <c r="L24" i="1"/>
  <c r="O24" i="1" s="1"/>
  <c r="L23" i="1"/>
  <c r="O23" i="1" s="1"/>
  <c r="L22" i="1"/>
  <c r="O22" i="1" s="1"/>
  <c r="J20" i="1"/>
  <c r="O20" i="1"/>
  <c r="L19" i="1"/>
  <c r="O19" i="1" s="1"/>
  <c r="J18" i="1"/>
  <c r="J14" i="1"/>
  <c r="K14" i="1"/>
  <c r="K35" i="1" s="1"/>
  <c r="M14" i="1"/>
  <c r="N14" i="1"/>
  <c r="O16" i="1" l="1"/>
  <c r="L14" i="1"/>
  <c r="L35" i="1" s="1"/>
  <c r="O36" i="1" s="1"/>
  <c r="O14" i="1" l="1"/>
  <c r="O35" i="1" s="1"/>
  <c r="O37" i="1" s="1"/>
  <c r="O38" i="1" l="1"/>
  <c r="O39" i="1" s="1"/>
</calcChain>
</file>

<file path=xl/sharedStrings.xml><?xml version="1.0" encoding="utf-8"?>
<sst xmlns="http://schemas.openxmlformats.org/spreadsheetml/2006/main" count="96" uniqueCount="75">
  <si>
    <t>Nr. p. k.</t>
  </si>
  <si>
    <t>Darba nosaukums</t>
  </si>
  <si>
    <t>Mērv.</t>
  </si>
  <si>
    <t>Daudzums</t>
  </si>
  <si>
    <t>Vienības izmaksas</t>
  </si>
  <si>
    <t>Kopā uz visu apjomu</t>
  </si>
  <si>
    <t>laika norma (c/h)</t>
  </si>
  <si>
    <t>darba samaksas likme (EURO/h)</t>
  </si>
  <si>
    <t>darba alga (EURO)</t>
  </si>
  <si>
    <t>materiāli (EURO)</t>
  </si>
  <si>
    <t>mehānismi (EURO)</t>
  </si>
  <si>
    <t>kopā (EURO)</t>
  </si>
  <si>
    <t>darbietilpība (c/h)</t>
  </si>
  <si>
    <t>summa (EURO)</t>
  </si>
  <si>
    <t>objekts</t>
  </si>
  <si>
    <t>m2</t>
  </si>
  <si>
    <t>3</t>
  </si>
  <si>
    <t>1</t>
  </si>
  <si>
    <t>2</t>
  </si>
  <si>
    <t>4</t>
  </si>
  <si>
    <t>7</t>
  </si>
  <si>
    <t>5</t>
  </si>
  <si>
    <t>6</t>
  </si>
  <si>
    <t>8</t>
  </si>
  <si>
    <t>9</t>
  </si>
  <si>
    <t>11</t>
  </si>
  <si>
    <t>12</t>
  </si>
  <si>
    <t>Lokālā tāme</t>
  </si>
  <si>
    <t>Objekta nosaukums</t>
  </si>
  <si>
    <t>Objekta adrese</t>
  </si>
  <si>
    <t>Tāmes izmaksas</t>
  </si>
  <si>
    <t>EUR</t>
  </si>
  <si>
    <t>gb.</t>
  </si>
  <si>
    <t>Sastādija: Ivo Graudums</t>
  </si>
  <si>
    <t>Ojekta fiksācija un bojājumu kartēšana, dokumentācija, restaurācijas pase</t>
  </si>
  <si>
    <t xml:space="preserve">Trūkstošo plākšņu montāža </t>
  </si>
  <si>
    <t>Bronzas bareljefu un vainaga virsmu tīrīšana un pārklāšana ar mikrokristālisko vasku</t>
  </si>
  <si>
    <t>Augšējās horontālās virsmas hidroizolācijas ierīkošana</t>
  </si>
  <si>
    <t>Lokāla gliemeždolomīta plākšņu defektu protezēšana un pieveidošana</t>
  </si>
  <si>
    <t>Uzejas pakāpienu nomaiņa</t>
  </si>
  <si>
    <t>Bruģētā laukuma iesēdumu un nelīdzenumu izlīdzināšana</t>
  </si>
  <si>
    <t>13</t>
  </si>
  <si>
    <t>14</t>
  </si>
  <si>
    <t>15</t>
  </si>
  <si>
    <t>Betonēto virsmu lokāla pieveidošana</t>
  </si>
  <si>
    <t>Metāla vaku izgatavošana un montāža</t>
  </si>
  <si>
    <t>Specializētā tīrīšana (abrazīvā-visām gliemeždolomīta un betona virsmām)</t>
  </si>
  <si>
    <t>16</t>
  </si>
  <si>
    <t>17</t>
  </si>
  <si>
    <t>Koka solu krāsojuma un stiprinājumu atjaunošana</t>
  </si>
  <si>
    <t>18</t>
  </si>
  <si>
    <t>Granīta akmens virsmu tīrīšana un lokāja šuvojuma nomaiņa</t>
  </si>
  <si>
    <t>19</t>
  </si>
  <si>
    <t>20</t>
  </si>
  <si>
    <t>Visu akmens un betona virsmu apstrāde ar ilgstošas iedarbības biocīdu</t>
  </si>
  <si>
    <t>21</t>
  </si>
  <si>
    <t>Visu akmens un betona virsmu apstrāde ar augstas kvalitātes (virsmas toni nemainošu) hidrofobizatoru</t>
  </si>
  <si>
    <t>22</t>
  </si>
  <si>
    <t>Dziesmu svētku 100 gades piemineklis</t>
  </si>
  <si>
    <t>Viesturdārzs, Rīga</t>
  </si>
  <si>
    <t>m</t>
  </si>
  <si>
    <t>Trūkstošo fragmentu bruģēšana</t>
  </si>
  <si>
    <t>Esošo metāla vāku un betona sienu gruntēšana, krāsošana</t>
  </si>
  <si>
    <t>Aleksandra triumfa arkas cokola līmeņa (2m augstumā) akmens virsmu vispārīga tīrīšana un virsmu hidrofobizēšana</t>
  </si>
  <si>
    <t>kopā (EUR)</t>
  </si>
  <si>
    <t>PVN 21%</t>
  </si>
  <si>
    <t>Kopā (EUR)</t>
  </si>
  <si>
    <t>Šuvojuma atjaunošana visām plaknēm</t>
  </si>
  <si>
    <t xml:space="preserve">Šuvju izzāģēšana visās plaknēs </t>
  </si>
  <si>
    <t>Darbu laukuma ierīkošana, uzturēšana un teritorojas sakopšana pēc darbu pabeigšanas</t>
  </si>
  <si>
    <t>darba devēja VSAOI 23.59%</t>
  </si>
  <si>
    <t>Vispārēja akmens virsmu tīrīšana, bruģa seguma tīrīšana</t>
  </si>
  <si>
    <t>Tāme sastādīta 2023. gada</t>
  </si>
  <si>
    <t>Restaurācijas darbi-apjomi</t>
  </si>
  <si>
    <t>Iepirkuma „Pieminekļa – ansambļa Pirmajiem Vispārējiem latviešu Dziesmu svētkiem restaurācija”,Nolikuma 3.pielikums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</si>
</sst>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_€"/>
    <numFmt numFmtId="165" formatCode="_-* #,##0.00\ _L_s_-;\-* #,##0.00\ _L_s_-;_-* \-??\ _L_s_-;_-@_-"/>
    <numFmt numFmtId="166" formatCode="_-* #,##0.00\ _€_-;\-* #,##0.00\ _€_-;_-* &quot;-&quot;??\ _€_-;_-@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sz val="11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186"/>
    </font>
    <font>
      <sz val="10"/>
      <color indexed="8"/>
      <name val="Arial"/>
      <family val="2"/>
      <charset val="204"/>
    </font>
    <font>
      <b/>
      <sz val="11"/>
      <name val="Arial"/>
      <family val="2"/>
      <charset val="186"/>
    </font>
    <font>
      <b/>
      <sz val="12"/>
      <color theme="1"/>
      <name val="Calibri"/>
      <family val="2"/>
      <charset val="186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2" xfId="0" applyFont="1" applyFill="1" applyBorder="1" applyAlignment="1">
      <alignment horizontal="center" vertical="center" textRotation="90" wrapText="1"/>
    </xf>
    <xf numFmtId="0" fontId="3" fillId="0" borderId="2" xfId="0" applyFont="1" applyFill="1" applyBorder="1" applyAlignment="1">
      <alignment horizontal="center" vertical="center" textRotation="90" wrapText="1"/>
    </xf>
    <xf numFmtId="2" fontId="1" fillId="0" borderId="2" xfId="0" applyNumberFormat="1" applyFont="1" applyFill="1" applyBorder="1" applyAlignment="1">
      <alignment horizontal="center" vertical="center" textRotation="90" wrapText="1"/>
    </xf>
    <xf numFmtId="0" fontId="1" fillId="0" borderId="8" xfId="0" applyFont="1" applyFill="1" applyBorder="1" applyAlignment="1">
      <alignment horizontal="center" vertical="center" textRotation="90" wrapText="1"/>
    </xf>
    <xf numFmtId="49" fontId="1" fillId="0" borderId="9" xfId="0" applyNumberFormat="1" applyFont="1" applyFill="1" applyBorder="1" applyAlignment="1">
      <alignment horizontal="center" vertical="center"/>
    </xf>
    <xf numFmtId="4" fontId="3" fillId="0" borderId="4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right"/>
    </xf>
    <xf numFmtId="165" fontId="4" fillId="0" borderId="13" xfId="0" applyNumberFormat="1" applyFont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4" fontId="3" fillId="0" borderId="10" xfId="0" applyNumberFormat="1" applyFont="1" applyFill="1" applyBorder="1" applyAlignment="1">
      <alignment horizontal="center" vertical="center"/>
    </xf>
    <xf numFmtId="4" fontId="1" fillId="0" borderId="10" xfId="0" applyNumberFormat="1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4" fontId="3" fillId="0" borderId="8" xfId="0" applyNumberFormat="1" applyFont="1" applyBorder="1" applyAlignment="1">
      <alignment horizontal="center" vertical="center"/>
    </xf>
    <xf numFmtId="0" fontId="2" fillId="0" borderId="10" xfId="0" quotePrefix="1" applyFont="1" applyBorder="1" applyAlignment="1">
      <alignment vertical="center" wrapText="1"/>
    </xf>
    <xf numFmtId="0" fontId="2" fillId="0" borderId="4" xfId="0" quotePrefix="1" applyFont="1" applyBorder="1" applyAlignment="1">
      <alignment vertical="center" wrapText="1"/>
    </xf>
    <xf numFmtId="2" fontId="3" fillId="0" borderId="10" xfId="0" applyNumberFormat="1" applyFont="1" applyFill="1" applyBorder="1" applyAlignment="1">
      <alignment horizontal="center" vertical="center" wrapText="1"/>
    </xf>
    <xf numFmtId="164" fontId="1" fillId="0" borderId="10" xfId="0" applyNumberFormat="1" applyFont="1" applyFill="1" applyBorder="1" applyAlignment="1">
      <alignment horizontal="center" vertical="center"/>
    </xf>
    <xf numFmtId="2" fontId="3" fillId="0" borderId="4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/>
    </xf>
    <xf numFmtId="49" fontId="1" fillId="0" borderId="14" xfId="0" applyNumberFormat="1" applyFont="1" applyFill="1" applyBorder="1" applyAlignment="1">
      <alignment horizontal="center" vertical="center"/>
    </xf>
    <xf numFmtId="0" fontId="2" fillId="0" borderId="11" xfId="0" quotePrefix="1" applyFont="1" applyBorder="1" applyAlignment="1">
      <alignment vertical="center" wrapText="1"/>
    </xf>
    <xf numFmtId="0" fontId="3" fillId="0" borderId="11" xfId="0" applyFont="1" applyFill="1" applyBorder="1" applyAlignment="1">
      <alignment horizontal="center" vertical="center" wrapText="1"/>
    </xf>
    <xf numFmtId="2" fontId="3" fillId="0" borderId="11" xfId="0" applyNumberFormat="1" applyFont="1" applyFill="1" applyBorder="1" applyAlignment="1">
      <alignment horizontal="center" vertical="center" wrapText="1"/>
    </xf>
    <xf numFmtId="4" fontId="3" fillId="0" borderId="11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0" fontId="0" fillId="0" borderId="3" xfId="0" applyFill="1" applyBorder="1"/>
    <xf numFmtId="0" fontId="0" fillId="0" borderId="0" xfId="0" applyAlignment="1">
      <alignment horizontal="left"/>
    </xf>
    <xf numFmtId="0" fontId="7" fillId="0" borderId="0" xfId="0" applyFont="1" applyAlignment="1">
      <alignment horizontal="center"/>
    </xf>
    <xf numFmtId="4" fontId="0" fillId="0" borderId="0" xfId="0" applyNumberFormat="1"/>
    <xf numFmtId="0" fontId="6" fillId="0" borderId="0" xfId="0" applyFont="1" applyFill="1" applyBorder="1" applyAlignment="1">
      <alignment vertical="center" wrapText="1"/>
    </xf>
    <xf numFmtId="0" fontId="9" fillId="0" borderId="0" xfId="0" applyFont="1"/>
    <xf numFmtId="165" fontId="0" fillId="0" borderId="0" xfId="0" applyNumberFormat="1"/>
    <xf numFmtId="166" fontId="0" fillId="0" borderId="0" xfId="0" applyNumberFormat="1"/>
    <xf numFmtId="0" fontId="0" fillId="0" borderId="0" xfId="0" applyAlignment="1">
      <alignment horizontal="right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9"/>
  <sheetViews>
    <sheetView tabSelected="1" workbookViewId="0">
      <selection activeCell="H6" sqref="H6"/>
    </sheetView>
  </sheetViews>
  <sheetFormatPr defaultRowHeight="14.4" x14ac:dyDescent="0.3"/>
  <cols>
    <col min="2" max="2" width="27.44140625" customWidth="1"/>
    <col min="8" max="8" width="9.6640625" bestFit="1" customWidth="1"/>
    <col min="11" max="11" width="10.88671875" bestFit="1" customWidth="1"/>
    <col min="12" max="14" width="11.88671875" bestFit="1" customWidth="1"/>
    <col min="15" max="15" width="12.44140625" bestFit="1" customWidth="1"/>
  </cols>
  <sheetData>
    <row r="1" spans="1:15" x14ac:dyDescent="0.3">
      <c r="H1" s="35"/>
      <c r="O1" s="42" t="s">
        <v>74</v>
      </c>
    </row>
    <row r="2" spans="1:15" ht="15.6" x14ac:dyDescent="0.3">
      <c r="H2" s="36" t="s">
        <v>73</v>
      </c>
    </row>
    <row r="3" spans="1:15" x14ac:dyDescent="0.3">
      <c r="G3" t="s">
        <v>27</v>
      </c>
    </row>
    <row r="5" spans="1:15" x14ac:dyDescent="0.3">
      <c r="A5" t="s">
        <v>28</v>
      </c>
      <c r="C5" t="s">
        <v>58</v>
      </c>
    </row>
    <row r="6" spans="1:15" x14ac:dyDescent="0.3">
      <c r="A6" t="s">
        <v>29</v>
      </c>
      <c r="C6" t="s">
        <v>59</v>
      </c>
    </row>
    <row r="9" spans="1:15" x14ac:dyDescent="0.3">
      <c r="M9" t="s">
        <v>30</v>
      </c>
      <c r="N9" s="37"/>
      <c r="O9" t="s">
        <v>31</v>
      </c>
    </row>
    <row r="10" spans="1:15" x14ac:dyDescent="0.3">
      <c r="M10" t="s">
        <v>72</v>
      </c>
    </row>
    <row r="11" spans="1:15" ht="15" thickBot="1" x14ac:dyDescent="0.35"/>
    <row r="12" spans="1:15" x14ac:dyDescent="0.3">
      <c r="A12" s="45" t="s">
        <v>0</v>
      </c>
      <c r="B12" s="47" t="s">
        <v>1</v>
      </c>
      <c r="C12" s="49" t="s">
        <v>2</v>
      </c>
      <c r="D12" s="49" t="s">
        <v>3</v>
      </c>
      <c r="E12" s="43" t="s">
        <v>4</v>
      </c>
      <c r="F12" s="43"/>
      <c r="G12" s="43"/>
      <c r="H12" s="43"/>
      <c r="I12" s="43"/>
      <c r="J12" s="43"/>
      <c r="K12" s="43" t="s">
        <v>5</v>
      </c>
      <c r="L12" s="43"/>
      <c r="M12" s="43"/>
      <c r="N12" s="43"/>
      <c r="O12" s="44"/>
    </row>
    <row r="13" spans="1:15" ht="73.2" x14ac:dyDescent="0.3">
      <c r="A13" s="46"/>
      <c r="B13" s="48"/>
      <c r="C13" s="50"/>
      <c r="D13" s="50"/>
      <c r="E13" s="1" t="s">
        <v>6</v>
      </c>
      <c r="F13" s="1" t="s">
        <v>7</v>
      </c>
      <c r="G13" s="2" t="s">
        <v>8</v>
      </c>
      <c r="H13" s="3" t="s">
        <v>9</v>
      </c>
      <c r="I13" s="1" t="s">
        <v>10</v>
      </c>
      <c r="J13" s="1" t="s">
        <v>11</v>
      </c>
      <c r="K13" s="1" t="s">
        <v>12</v>
      </c>
      <c r="L13" s="1" t="s">
        <v>8</v>
      </c>
      <c r="M13" s="3" t="s">
        <v>9</v>
      </c>
      <c r="N13" s="1" t="s">
        <v>10</v>
      </c>
      <c r="O13" s="4" t="s">
        <v>13</v>
      </c>
    </row>
    <row r="14" spans="1:15" ht="45" customHeight="1" x14ac:dyDescent="0.3">
      <c r="A14" s="16" t="s">
        <v>17</v>
      </c>
      <c r="B14" s="22" t="s">
        <v>34</v>
      </c>
      <c r="C14" s="17" t="s">
        <v>14</v>
      </c>
      <c r="D14" s="24">
        <v>1</v>
      </c>
      <c r="E14" s="18"/>
      <c r="F14" s="18"/>
      <c r="G14" s="18"/>
      <c r="H14" s="25"/>
      <c r="I14" s="25"/>
      <c r="J14" s="19">
        <f t="shared" ref="J14:J24" si="0">SUM(G14:I14)</f>
        <v>0</v>
      </c>
      <c r="K14" s="20">
        <f t="shared" ref="K14:K24" si="1">D14*E14</f>
        <v>0</v>
      </c>
      <c r="L14" s="20">
        <f t="shared" ref="L14:L24" si="2">D14*G14</f>
        <v>0</v>
      </c>
      <c r="M14" s="20">
        <f t="shared" ref="M14:M24" si="3">D14*H14</f>
        <v>0</v>
      </c>
      <c r="N14" s="20">
        <f t="shared" ref="N14:N24" si="4">D14*I14</f>
        <v>0</v>
      </c>
      <c r="O14" s="21">
        <f>SUM(L14:N14)</f>
        <v>0</v>
      </c>
    </row>
    <row r="15" spans="1:15" ht="48" customHeight="1" x14ac:dyDescent="0.3">
      <c r="A15" s="28" t="s">
        <v>18</v>
      </c>
      <c r="B15" s="29" t="s">
        <v>71</v>
      </c>
      <c r="C15" s="30" t="s">
        <v>15</v>
      </c>
      <c r="D15" s="31">
        <v>820</v>
      </c>
      <c r="E15" s="32"/>
      <c r="F15" s="32"/>
      <c r="G15" s="18"/>
      <c r="H15" s="33"/>
      <c r="I15" s="33"/>
      <c r="J15" s="19">
        <f t="shared" si="0"/>
        <v>0</v>
      </c>
      <c r="K15" s="20">
        <f t="shared" si="1"/>
        <v>0</v>
      </c>
      <c r="L15" s="20">
        <f t="shared" si="2"/>
        <v>0</v>
      </c>
      <c r="M15" s="20">
        <f t="shared" si="3"/>
        <v>0</v>
      </c>
      <c r="N15" s="20">
        <f t="shared" si="4"/>
        <v>0</v>
      </c>
      <c r="O15" s="21">
        <f>SUM(L15:N15)</f>
        <v>0</v>
      </c>
    </row>
    <row r="16" spans="1:15" ht="34.200000000000003" customHeight="1" x14ac:dyDescent="0.3">
      <c r="A16" s="28" t="s">
        <v>16</v>
      </c>
      <c r="B16" s="29" t="s">
        <v>68</v>
      </c>
      <c r="C16" s="30" t="s">
        <v>60</v>
      </c>
      <c r="D16" s="31">
        <v>2780</v>
      </c>
      <c r="E16" s="32"/>
      <c r="F16" s="32"/>
      <c r="G16" s="18"/>
      <c r="H16" s="33"/>
      <c r="I16" s="33"/>
      <c r="J16" s="19">
        <f t="shared" si="0"/>
        <v>0</v>
      </c>
      <c r="K16" s="20">
        <f t="shared" si="1"/>
        <v>0</v>
      </c>
      <c r="L16" s="20">
        <f t="shared" si="2"/>
        <v>0</v>
      </c>
      <c r="M16" s="20">
        <f t="shared" si="3"/>
        <v>0</v>
      </c>
      <c r="N16" s="20">
        <f t="shared" si="4"/>
        <v>0</v>
      </c>
      <c r="O16" s="21">
        <f>SUM(L16:N16)</f>
        <v>0</v>
      </c>
    </row>
    <row r="17" spans="1:15" ht="60.75" customHeight="1" x14ac:dyDescent="0.3">
      <c r="A17" s="28" t="s">
        <v>19</v>
      </c>
      <c r="B17" s="29" t="s">
        <v>46</v>
      </c>
      <c r="C17" s="30" t="s">
        <v>15</v>
      </c>
      <c r="D17" s="31">
        <v>390</v>
      </c>
      <c r="E17" s="32"/>
      <c r="F17" s="32"/>
      <c r="G17" s="18"/>
      <c r="H17" s="33"/>
      <c r="I17" s="33"/>
      <c r="J17" s="19">
        <f t="shared" si="0"/>
        <v>0</v>
      </c>
      <c r="K17" s="20">
        <f t="shared" si="1"/>
        <v>0</v>
      </c>
      <c r="L17" s="20">
        <f t="shared" si="2"/>
        <v>0</v>
      </c>
      <c r="M17" s="20">
        <f t="shared" si="3"/>
        <v>0</v>
      </c>
      <c r="N17" s="20">
        <f t="shared" si="4"/>
        <v>0</v>
      </c>
      <c r="O17" s="21">
        <f t="shared" ref="O17:O24" si="5">SUM(L17:N17)</f>
        <v>0</v>
      </c>
    </row>
    <row r="18" spans="1:15" ht="21.6" customHeight="1" x14ac:dyDescent="0.3">
      <c r="A18" s="28" t="s">
        <v>21</v>
      </c>
      <c r="B18" s="29" t="s">
        <v>35</v>
      </c>
      <c r="C18" s="30" t="s">
        <v>32</v>
      </c>
      <c r="D18" s="31">
        <v>6</v>
      </c>
      <c r="E18" s="32"/>
      <c r="F18" s="32"/>
      <c r="G18" s="18"/>
      <c r="H18" s="33"/>
      <c r="I18" s="33"/>
      <c r="J18" s="19">
        <f t="shared" si="0"/>
        <v>0</v>
      </c>
      <c r="K18" s="20">
        <f t="shared" si="1"/>
        <v>0</v>
      </c>
      <c r="L18" s="20">
        <f t="shared" si="2"/>
        <v>0</v>
      </c>
      <c r="M18" s="20">
        <f t="shared" si="3"/>
        <v>0</v>
      </c>
      <c r="N18" s="20">
        <f t="shared" si="4"/>
        <v>0</v>
      </c>
      <c r="O18" s="21">
        <f t="shared" si="5"/>
        <v>0</v>
      </c>
    </row>
    <row r="19" spans="1:15" ht="62.25" customHeight="1" x14ac:dyDescent="0.3">
      <c r="A19" s="28" t="s">
        <v>22</v>
      </c>
      <c r="B19" s="29" t="s">
        <v>36</v>
      </c>
      <c r="C19" s="30" t="s">
        <v>15</v>
      </c>
      <c r="D19" s="31">
        <v>23</v>
      </c>
      <c r="E19" s="32"/>
      <c r="F19" s="32"/>
      <c r="G19" s="18"/>
      <c r="H19" s="33"/>
      <c r="I19" s="33"/>
      <c r="J19" s="19">
        <f t="shared" si="0"/>
        <v>0</v>
      </c>
      <c r="K19" s="20">
        <f t="shared" si="1"/>
        <v>0</v>
      </c>
      <c r="L19" s="20">
        <f t="shared" si="2"/>
        <v>0</v>
      </c>
      <c r="M19" s="20">
        <f t="shared" si="3"/>
        <v>0</v>
      </c>
      <c r="N19" s="20">
        <f t="shared" si="4"/>
        <v>0</v>
      </c>
      <c r="O19" s="21">
        <f t="shared" si="5"/>
        <v>0</v>
      </c>
    </row>
    <row r="20" spans="1:15" ht="34.200000000000003" customHeight="1" x14ac:dyDescent="0.3">
      <c r="A20" s="28" t="s">
        <v>20</v>
      </c>
      <c r="B20" s="29" t="s">
        <v>67</v>
      </c>
      <c r="C20" s="30" t="s">
        <v>15</v>
      </c>
      <c r="D20" s="31">
        <v>2780</v>
      </c>
      <c r="E20" s="32"/>
      <c r="F20" s="32"/>
      <c r="G20" s="18"/>
      <c r="H20" s="33"/>
      <c r="I20" s="33"/>
      <c r="J20" s="19">
        <f t="shared" si="0"/>
        <v>0</v>
      </c>
      <c r="K20" s="20">
        <f t="shared" si="1"/>
        <v>0</v>
      </c>
      <c r="L20" s="20">
        <f t="shared" si="2"/>
        <v>0</v>
      </c>
      <c r="M20" s="20">
        <f t="shared" si="3"/>
        <v>0</v>
      </c>
      <c r="N20" s="20">
        <f t="shared" si="4"/>
        <v>0</v>
      </c>
      <c r="O20" s="21">
        <f t="shared" si="5"/>
        <v>0</v>
      </c>
    </row>
    <row r="21" spans="1:15" ht="42" customHeight="1" x14ac:dyDescent="0.3">
      <c r="A21" s="28" t="s">
        <v>23</v>
      </c>
      <c r="B21" s="29" t="s">
        <v>37</v>
      </c>
      <c r="C21" s="30" t="s">
        <v>15</v>
      </c>
      <c r="D21" s="31">
        <v>60</v>
      </c>
      <c r="E21" s="32"/>
      <c r="F21" s="32"/>
      <c r="G21" s="18"/>
      <c r="H21" s="33"/>
      <c r="I21" s="33"/>
      <c r="J21" s="19">
        <f t="shared" si="0"/>
        <v>0</v>
      </c>
      <c r="K21" s="20">
        <f t="shared" si="1"/>
        <v>0</v>
      </c>
      <c r="L21" s="20">
        <f t="shared" si="2"/>
        <v>0</v>
      </c>
      <c r="M21" s="20">
        <f t="shared" si="3"/>
        <v>0</v>
      </c>
      <c r="N21" s="20">
        <f t="shared" si="4"/>
        <v>0</v>
      </c>
      <c r="O21" s="21">
        <f t="shared" si="5"/>
        <v>0</v>
      </c>
    </row>
    <row r="22" spans="1:15" ht="44.4" customHeight="1" x14ac:dyDescent="0.3">
      <c r="A22" s="28" t="s">
        <v>24</v>
      </c>
      <c r="B22" s="29" t="s">
        <v>38</v>
      </c>
      <c r="C22" s="30" t="s">
        <v>14</v>
      </c>
      <c r="D22" s="31">
        <v>1</v>
      </c>
      <c r="E22" s="32"/>
      <c r="F22" s="32"/>
      <c r="G22" s="18"/>
      <c r="H22" s="33"/>
      <c r="I22" s="33"/>
      <c r="J22" s="19">
        <f t="shared" si="0"/>
        <v>0</v>
      </c>
      <c r="K22" s="20">
        <f t="shared" si="1"/>
        <v>0</v>
      </c>
      <c r="L22" s="20">
        <f t="shared" si="2"/>
        <v>0</v>
      </c>
      <c r="M22" s="20">
        <f t="shared" si="3"/>
        <v>0</v>
      </c>
      <c r="N22" s="20">
        <f t="shared" si="4"/>
        <v>0</v>
      </c>
      <c r="O22" s="21">
        <f t="shared" si="5"/>
        <v>0</v>
      </c>
    </row>
    <row r="23" spans="1:15" ht="21.6" customHeight="1" x14ac:dyDescent="0.3">
      <c r="A23" s="28" t="s">
        <v>25</v>
      </c>
      <c r="B23" s="29" t="s">
        <v>39</v>
      </c>
      <c r="C23" s="30" t="s">
        <v>32</v>
      </c>
      <c r="D23" s="31">
        <v>9</v>
      </c>
      <c r="E23" s="32"/>
      <c r="F23" s="32"/>
      <c r="G23" s="18"/>
      <c r="H23" s="33"/>
      <c r="I23" s="33"/>
      <c r="J23" s="19">
        <f t="shared" si="0"/>
        <v>0</v>
      </c>
      <c r="K23" s="20">
        <f t="shared" si="1"/>
        <v>0</v>
      </c>
      <c r="L23" s="20">
        <f t="shared" si="2"/>
        <v>0</v>
      </c>
      <c r="M23" s="20">
        <f t="shared" si="3"/>
        <v>0</v>
      </c>
      <c r="N23" s="20">
        <f t="shared" si="4"/>
        <v>0</v>
      </c>
      <c r="O23" s="21">
        <f t="shared" si="5"/>
        <v>0</v>
      </c>
    </row>
    <row r="24" spans="1:15" ht="52.5" customHeight="1" thickBot="1" x14ac:dyDescent="0.35">
      <c r="A24" s="5" t="s">
        <v>26</v>
      </c>
      <c r="B24" s="23" t="s">
        <v>40</v>
      </c>
      <c r="C24" s="13" t="s">
        <v>14</v>
      </c>
      <c r="D24" s="26">
        <v>1</v>
      </c>
      <c r="E24" s="6"/>
      <c r="F24" s="6"/>
      <c r="G24" s="18"/>
      <c r="H24" s="27"/>
      <c r="I24" s="27"/>
      <c r="J24" s="19">
        <f t="shared" si="0"/>
        <v>0</v>
      </c>
      <c r="K24" s="20">
        <f t="shared" si="1"/>
        <v>0</v>
      </c>
      <c r="L24" s="20">
        <f t="shared" si="2"/>
        <v>0</v>
      </c>
      <c r="M24" s="20">
        <f t="shared" si="3"/>
        <v>0</v>
      </c>
      <c r="N24" s="20">
        <f t="shared" si="4"/>
        <v>0</v>
      </c>
      <c r="O24" s="21">
        <f t="shared" si="5"/>
        <v>0</v>
      </c>
    </row>
    <row r="25" spans="1:15" ht="28.2" thickBot="1" x14ac:dyDescent="0.35">
      <c r="A25" s="5" t="s">
        <v>41</v>
      </c>
      <c r="B25" s="23" t="s">
        <v>61</v>
      </c>
      <c r="C25" s="13" t="s">
        <v>14</v>
      </c>
      <c r="D25" s="26">
        <v>1</v>
      </c>
      <c r="E25" s="6"/>
      <c r="F25" s="6"/>
      <c r="G25" s="18"/>
      <c r="H25" s="27"/>
      <c r="I25" s="27"/>
      <c r="J25" s="19">
        <f t="shared" ref="J25:J27" si="6">SUM(G25:I25)</f>
        <v>0</v>
      </c>
      <c r="K25" s="20">
        <f t="shared" ref="K25:K27" si="7">D25*E25</f>
        <v>0</v>
      </c>
      <c r="L25" s="20">
        <f t="shared" ref="L25:L27" si="8">D25*G25</f>
        <v>0</v>
      </c>
      <c r="M25" s="20">
        <f t="shared" ref="M25:M27" si="9">D25*H25</f>
        <v>0</v>
      </c>
      <c r="N25" s="20">
        <f t="shared" ref="N25:N27" si="10">D25*I25</f>
        <v>0</v>
      </c>
      <c r="O25" s="21">
        <f t="shared" ref="O25:O27" si="11">SUM(L25:N25)</f>
        <v>0</v>
      </c>
    </row>
    <row r="26" spans="1:15" ht="30.6" customHeight="1" thickBot="1" x14ac:dyDescent="0.35">
      <c r="A26" s="5" t="s">
        <v>42</v>
      </c>
      <c r="B26" s="23" t="s">
        <v>44</v>
      </c>
      <c r="C26" s="13" t="s">
        <v>14</v>
      </c>
      <c r="D26" s="26">
        <v>1</v>
      </c>
      <c r="E26" s="6"/>
      <c r="F26" s="6"/>
      <c r="G26" s="18"/>
      <c r="H26" s="27"/>
      <c r="I26" s="27"/>
      <c r="J26" s="19">
        <f t="shared" si="6"/>
        <v>0</v>
      </c>
      <c r="K26" s="20">
        <f t="shared" si="7"/>
        <v>0</v>
      </c>
      <c r="L26" s="20">
        <f t="shared" si="8"/>
        <v>0</v>
      </c>
      <c r="M26" s="20">
        <f t="shared" si="9"/>
        <v>0</v>
      </c>
      <c r="N26" s="20">
        <f t="shared" si="10"/>
        <v>0</v>
      </c>
      <c r="O26" s="21">
        <f t="shared" si="11"/>
        <v>0</v>
      </c>
    </row>
    <row r="27" spans="1:15" ht="47.25" customHeight="1" thickBot="1" x14ac:dyDescent="0.35">
      <c r="A27" s="5" t="s">
        <v>43</v>
      </c>
      <c r="B27" s="23" t="s">
        <v>62</v>
      </c>
      <c r="C27" s="13" t="s">
        <v>15</v>
      </c>
      <c r="D27" s="26">
        <v>77</v>
      </c>
      <c r="E27" s="6"/>
      <c r="F27" s="6"/>
      <c r="G27" s="18"/>
      <c r="H27" s="27"/>
      <c r="I27" s="27"/>
      <c r="J27" s="19">
        <f t="shared" si="6"/>
        <v>0</v>
      </c>
      <c r="K27" s="20">
        <f t="shared" si="7"/>
        <v>0</v>
      </c>
      <c r="L27" s="20">
        <f t="shared" si="8"/>
        <v>0</v>
      </c>
      <c r="M27" s="20">
        <f t="shared" si="9"/>
        <v>0</v>
      </c>
      <c r="N27" s="20">
        <f t="shared" si="10"/>
        <v>0</v>
      </c>
      <c r="O27" s="21">
        <f t="shared" si="11"/>
        <v>0</v>
      </c>
    </row>
    <row r="28" spans="1:15" ht="30.6" customHeight="1" thickBot="1" x14ac:dyDescent="0.35">
      <c r="A28" s="5" t="s">
        <v>47</v>
      </c>
      <c r="B28" s="23" t="s">
        <v>45</v>
      </c>
      <c r="C28" s="13" t="s">
        <v>32</v>
      </c>
      <c r="D28" s="26">
        <v>2</v>
      </c>
      <c r="E28" s="6"/>
      <c r="F28" s="6"/>
      <c r="G28" s="18"/>
      <c r="H28" s="27"/>
      <c r="I28" s="27"/>
      <c r="J28" s="19">
        <f t="shared" ref="J28" si="12">SUM(G28:I28)</f>
        <v>0</v>
      </c>
      <c r="K28" s="20">
        <f t="shared" ref="K28" si="13">D28*E28</f>
        <v>0</v>
      </c>
      <c r="L28" s="20">
        <f t="shared" ref="L28" si="14">D28*G28</f>
        <v>0</v>
      </c>
      <c r="M28" s="20">
        <f t="shared" ref="M28" si="15">D28*H28</f>
        <v>0</v>
      </c>
      <c r="N28" s="20">
        <f t="shared" ref="N28" si="16">D28*I28</f>
        <v>0</v>
      </c>
      <c r="O28" s="21">
        <f t="shared" ref="O28" si="17">SUM(L28:N28)</f>
        <v>0</v>
      </c>
    </row>
    <row r="29" spans="1:15" ht="30.6" customHeight="1" thickBot="1" x14ac:dyDescent="0.35">
      <c r="A29" s="5" t="s">
        <v>48</v>
      </c>
      <c r="B29" s="23" t="s">
        <v>49</v>
      </c>
      <c r="C29" s="13" t="s">
        <v>32</v>
      </c>
      <c r="D29" s="26">
        <v>4</v>
      </c>
      <c r="E29" s="6"/>
      <c r="F29" s="6"/>
      <c r="G29" s="18"/>
      <c r="H29" s="27"/>
      <c r="I29" s="27"/>
      <c r="J29" s="19">
        <f t="shared" ref="J29" si="18">SUM(G29:I29)</f>
        <v>0</v>
      </c>
      <c r="K29" s="20">
        <f t="shared" ref="K29" si="19">D29*E29</f>
        <v>0</v>
      </c>
      <c r="L29" s="20">
        <f t="shared" ref="L29" si="20">D29*G29</f>
        <v>0</v>
      </c>
      <c r="M29" s="20">
        <f t="shared" ref="M29" si="21">D29*H29</f>
        <v>0</v>
      </c>
      <c r="N29" s="20">
        <f t="shared" ref="N29" si="22">D29*I29</f>
        <v>0</v>
      </c>
      <c r="O29" s="21">
        <f t="shared" ref="O29" si="23">SUM(L29:N29)</f>
        <v>0</v>
      </c>
    </row>
    <row r="30" spans="1:15" ht="48.6" customHeight="1" thickBot="1" x14ac:dyDescent="0.35">
      <c r="A30" s="5" t="s">
        <v>50</v>
      </c>
      <c r="B30" s="23" t="s">
        <v>51</v>
      </c>
      <c r="C30" s="13" t="s">
        <v>14</v>
      </c>
      <c r="D30" s="26">
        <v>1</v>
      </c>
      <c r="E30" s="6"/>
      <c r="F30" s="6"/>
      <c r="G30" s="18"/>
      <c r="H30" s="27"/>
      <c r="I30" s="27"/>
      <c r="J30" s="19">
        <f t="shared" ref="J30" si="24">SUM(G30:I30)</f>
        <v>0</v>
      </c>
      <c r="K30" s="20">
        <f t="shared" ref="K30" si="25">D30*E30</f>
        <v>0</v>
      </c>
      <c r="L30" s="20">
        <f t="shared" ref="L30" si="26">D30*G30</f>
        <v>0</v>
      </c>
      <c r="M30" s="20">
        <f t="shared" ref="M30" si="27">D30*H30</f>
        <v>0</v>
      </c>
      <c r="N30" s="20">
        <f t="shared" ref="N30" si="28">D30*I30</f>
        <v>0</v>
      </c>
      <c r="O30" s="21">
        <f t="shared" ref="O30" si="29">SUM(L30:N30)</f>
        <v>0</v>
      </c>
    </row>
    <row r="31" spans="1:15" ht="81" customHeight="1" thickBot="1" x14ac:dyDescent="0.35">
      <c r="A31" s="5" t="s">
        <v>52</v>
      </c>
      <c r="B31" s="23" t="s">
        <v>63</v>
      </c>
      <c r="C31" s="13" t="s">
        <v>14</v>
      </c>
      <c r="D31" s="26">
        <v>1</v>
      </c>
      <c r="E31" s="6"/>
      <c r="F31" s="6"/>
      <c r="G31" s="18"/>
      <c r="H31" s="27"/>
      <c r="I31" s="27"/>
      <c r="J31" s="19">
        <f t="shared" ref="J31" si="30">SUM(G31:I31)</f>
        <v>0</v>
      </c>
      <c r="K31" s="20">
        <f t="shared" ref="K31" si="31">D31*E31</f>
        <v>0</v>
      </c>
      <c r="L31" s="20">
        <f t="shared" ref="L31" si="32">D31*G31</f>
        <v>0</v>
      </c>
      <c r="M31" s="20">
        <f t="shared" ref="M31" si="33">D31*H31</f>
        <v>0</v>
      </c>
      <c r="N31" s="20">
        <f t="shared" ref="N31" si="34">D31*I31</f>
        <v>0</v>
      </c>
      <c r="O31" s="21">
        <f t="shared" ref="O31" si="35">SUM(L31:N31)</f>
        <v>0</v>
      </c>
    </row>
    <row r="32" spans="1:15" ht="48.6" customHeight="1" thickBot="1" x14ac:dyDescent="0.35">
      <c r="A32" s="5" t="s">
        <v>53</v>
      </c>
      <c r="B32" s="23" t="s">
        <v>54</v>
      </c>
      <c r="C32" s="13" t="s">
        <v>15</v>
      </c>
      <c r="D32" s="26">
        <v>460</v>
      </c>
      <c r="E32" s="6"/>
      <c r="F32" s="6"/>
      <c r="G32" s="18"/>
      <c r="H32" s="27"/>
      <c r="I32" s="27"/>
      <c r="J32" s="19">
        <f t="shared" ref="J32" si="36">SUM(G32:I32)</f>
        <v>0</v>
      </c>
      <c r="K32" s="20">
        <f t="shared" ref="K32" si="37">D32*E32</f>
        <v>0</v>
      </c>
      <c r="L32" s="20">
        <f t="shared" ref="L32" si="38">D32*G32</f>
        <v>0</v>
      </c>
      <c r="M32" s="20">
        <f t="shared" ref="M32" si="39">D32*H32</f>
        <v>0</v>
      </c>
      <c r="N32" s="20">
        <f t="shared" ref="N32" si="40">D32*I32</f>
        <v>0</v>
      </c>
      <c r="O32" s="21">
        <f t="shared" ref="O32" si="41">SUM(L32:N32)</f>
        <v>0</v>
      </c>
    </row>
    <row r="33" spans="1:15" ht="60.6" customHeight="1" thickBot="1" x14ac:dyDescent="0.35">
      <c r="A33" s="5" t="s">
        <v>55</v>
      </c>
      <c r="B33" s="23" t="s">
        <v>56</v>
      </c>
      <c r="C33" s="13" t="s">
        <v>15</v>
      </c>
      <c r="D33" s="26">
        <v>460</v>
      </c>
      <c r="E33" s="6"/>
      <c r="F33" s="6"/>
      <c r="G33" s="18"/>
      <c r="H33" s="27"/>
      <c r="I33" s="27"/>
      <c r="J33" s="19">
        <f t="shared" ref="J33" si="42">SUM(G33:I33)</f>
        <v>0</v>
      </c>
      <c r="K33" s="20">
        <f t="shared" ref="K33" si="43">D33*E33</f>
        <v>0</v>
      </c>
      <c r="L33" s="20">
        <f t="shared" ref="L33" si="44">D33*G33</f>
        <v>0</v>
      </c>
      <c r="M33" s="20">
        <f t="shared" ref="M33" si="45">D33*H33</f>
        <v>0</v>
      </c>
      <c r="N33" s="20">
        <f t="shared" ref="N33" si="46">D33*I33</f>
        <v>0</v>
      </c>
      <c r="O33" s="21">
        <f t="shared" ref="O33" si="47">SUM(L33:N33)</f>
        <v>0</v>
      </c>
    </row>
    <row r="34" spans="1:15" ht="60.6" customHeight="1" thickBot="1" x14ac:dyDescent="0.35">
      <c r="A34" s="5" t="s">
        <v>57</v>
      </c>
      <c r="B34" s="23" t="s">
        <v>69</v>
      </c>
      <c r="C34" s="13" t="s">
        <v>14</v>
      </c>
      <c r="D34" s="26">
        <v>1</v>
      </c>
      <c r="E34" s="6"/>
      <c r="F34" s="6"/>
      <c r="G34" s="18"/>
      <c r="H34" s="27"/>
      <c r="I34" s="27"/>
      <c r="J34" s="19">
        <f t="shared" ref="J34" si="48">SUM(G34:I34)</f>
        <v>0</v>
      </c>
      <c r="K34" s="20">
        <f t="shared" ref="K34" si="49">D34*E34</f>
        <v>0</v>
      </c>
      <c r="L34" s="20">
        <f t="shared" ref="L34" si="50">D34*G34</f>
        <v>0</v>
      </c>
      <c r="M34" s="20">
        <f t="shared" ref="M34" si="51">D34*H34</f>
        <v>0</v>
      </c>
      <c r="N34" s="20">
        <f t="shared" ref="N34" si="52">D34*I34</f>
        <v>0</v>
      </c>
      <c r="O34" s="21">
        <f t="shared" ref="O34" si="53">SUM(L34:N34)</f>
        <v>0</v>
      </c>
    </row>
    <row r="35" spans="1:15" x14ac:dyDescent="0.3">
      <c r="A35" s="9"/>
      <c r="B35" s="38"/>
      <c r="C35" s="11"/>
      <c r="D35" s="12"/>
      <c r="E35" s="8"/>
      <c r="F35" s="8"/>
      <c r="G35" s="7"/>
      <c r="H35" s="8"/>
      <c r="I35" s="8"/>
      <c r="J35" s="14" t="s">
        <v>11</v>
      </c>
      <c r="K35" s="15">
        <f>SUM(K14:K34)</f>
        <v>0</v>
      </c>
      <c r="L35" s="15">
        <f>SUM(L14:L34)</f>
        <v>0</v>
      </c>
      <c r="M35" s="15">
        <f>SUM(M14:M34)</f>
        <v>0</v>
      </c>
      <c r="N35" s="15">
        <f>SUM(N14:N34)</f>
        <v>0</v>
      </c>
      <c r="O35" s="15">
        <f>SUM(O14:O34)</f>
        <v>0</v>
      </c>
    </row>
    <row r="36" spans="1:15" ht="15" thickBot="1" x14ac:dyDescent="0.35">
      <c r="B36" s="10"/>
      <c r="I36" s="39" t="s">
        <v>70</v>
      </c>
      <c r="O36" s="7">
        <f>L35*23.59%</f>
        <v>0</v>
      </c>
    </row>
    <row r="37" spans="1:15" ht="15" thickBot="1" x14ac:dyDescent="0.35">
      <c r="B37" s="34" t="s">
        <v>33</v>
      </c>
      <c r="I37" s="39" t="s">
        <v>64</v>
      </c>
      <c r="O37" s="40">
        <f>SUM(O35:O36)</f>
        <v>0</v>
      </c>
    </row>
    <row r="38" spans="1:15" x14ac:dyDescent="0.3">
      <c r="I38" s="39" t="s">
        <v>65</v>
      </c>
      <c r="O38" s="41">
        <f>O37*21%</f>
        <v>0</v>
      </c>
    </row>
    <row r="39" spans="1:15" x14ac:dyDescent="0.3">
      <c r="I39" s="39" t="s">
        <v>66</v>
      </c>
      <c r="O39" s="40">
        <f>SUM(O37:O38)</f>
        <v>0</v>
      </c>
    </row>
  </sheetData>
  <mergeCells count="6">
    <mergeCell ref="E12:J12"/>
    <mergeCell ref="K12:O12"/>
    <mergeCell ref="A12:A13"/>
    <mergeCell ref="B12:B13"/>
    <mergeCell ref="C12:C13"/>
    <mergeCell ref="D12:D13"/>
  </mergeCells>
  <phoneticPr fontId="8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2023-04-13T09:34:34Z</dcterms:modified>
</cp:coreProperties>
</file>